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<sst xmlns="http://schemas.openxmlformats.org/spreadsheetml/2006/main" count="58" uniqueCount="49">
  <si>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</si>
  <si>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</si>
  <si>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</si>
  <si>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</si>
  <si>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</si>
  <si>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</si>
  <si>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</si>
  <si>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</si>
  <si>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</si>
  <si>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</si>
  <si>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</si>
  <si>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</si>
  <si>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</si>
  <si>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</si>
  <si>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</si>
  <si>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</si>
  <si>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</si>
  <si>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</si>
  <si>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</si>
  <si>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</si>
  <si>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</si>
  <si>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</si>
  <si>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</si>
  <si>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</si>
  <si>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</si>
  <si>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</si>
  <si>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</si>
  <si>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</si>
  <si>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</si>
  <si>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</si>
  <si>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</si>
  <si>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</si>
  <si>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</si>
  <si>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</si>
  <si>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</si>
  <si>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</si>
  <si>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</si>
  <si>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</si>
  <si>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</si>
  <si>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</si>
  <si>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</si>
  <si>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</si>
  <si>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</si>
  <si>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</si>
  <si>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</si>
  <si>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</si>
  <si>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</si>
  <si>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</si>
  <si>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30 de Septiembre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</si>
</sst>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91" zoomScaleNormal="91" zoomScalePageLayoutView="0" workbookViewId="0" topLeftCell="B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4" t="s">
        <v>48</v>
      </c>
      <c r="B1" s="35"/>
      <c r="C1" s="35"/>
      <c r="D1" s="35"/>
      <c r="E1" s="36"/>
    </row>
    <row r="2" spans="1:5" ht="15" customHeight="1">
      <c r="A2" s="32" t="s">
        <v>12</v>
      </c>
      <c r="B2" s="33"/>
      <c r="C2" s="33"/>
      <c r="D2" s="28">
        <v>2021</v>
      </c>
      <c r="E2" s="29">
        <v>2020</v>
      </c>
    </row>
    <row r="3" spans="1:5" ht="12.75" customHeight="1">
      <c r="A3" s="7"/>
      <c r="B3" s="1"/>
      <c r="C3" s="8"/>
      <c r="D3" s="8"/>
      <c r="E3" s="9"/>
    </row>
    <row r="4" spans="1:5" ht="11.25">
      <c r="A4" s="10" t="s">
        <v>13</v>
      </c>
      <c r="B4" s="1"/>
      <c r="C4" s="11"/>
      <c r="D4" s="12"/>
      <c r="E4" s="13"/>
    </row>
    <row r="5" spans="1:5" ht="11.25">
      <c r="A5" s="7"/>
      <c r="B5" s="14" t="s">
        <v>14</v>
      </c>
      <c r="C5" s="15"/>
      <c r="D5" s="16">
        <f>SUM(D6:D15)</f>
        <v>218681613.61</v>
      </c>
      <c r="E5" s="17">
        <f>SUM(E6:E15)</f>
        <v>268501788.39</v>
      </c>
    </row>
    <row r="6" spans="1:5" ht="11.25">
      <c r="A6" s="7"/>
      <c r="B6" s="1"/>
      <c r="C6" s="18" t="s">
        <v>0</v>
      </c>
      <c r="D6" s="19">
        <v>21918511.43</v>
      </c>
      <c r="E6" s="20">
        <v>19602081.57</v>
      </c>
    </row>
    <row r="7" spans="1:5" ht="11.25">
      <c r="A7" s="7"/>
      <c r="B7" s="1"/>
      <c r="C7" s="18" t="s">
        <v>1</v>
      </c>
      <c r="D7" s="19">
        <v>0</v>
      </c>
      <c r="E7" s="20">
        <v>0</v>
      </c>
    </row>
    <row r="8" spans="1:5" ht="11.25">
      <c r="A8" s="7"/>
      <c r="B8" s="1"/>
      <c r="C8" s="18" t="s">
        <v>2</v>
      </c>
      <c r="D8" s="19">
        <v>0</v>
      </c>
      <c r="E8" s="20">
        <v>0</v>
      </c>
    </row>
    <row r="9" spans="1:5" ht="11.25">
      <c r="A9" s="7"/>
      <c r="B9" s="1"/>
      <c r="C9" s="18" t="s">
        <v>3</v>
      </c>
      <c r="D9" s="19">
        <v>9646897.71</v>
      </c>
      <c r="E9" s="20">
        <v>11420400.19</v>
      </c>
    </row>
    <row r="10" spans="1:5" ht="11.25">
      <c r="A10" s="7"/>
      <c r="B10" s="1"/>
      <c r="C10" s="18" t="s">
        <v>42</v>
      </c>
      <c r="D10" s="19">
        <v>713877.63</v>
      </c>
      <c r="E10" s="20">
        <v>1240620.77</v>
      </c>
    </row>
    <row r="11" spans="1:5" ht="11.25">
      <c r="A11" s="7"/>
      <c r="B11" s="1"/>
      <c r="C11" s="18" t="s">
        <v>43</v>
      </c>
      <c r="D11" s="19">
        <v>1349205.31</v>
      </c>
      <c r="E11" s="20">
        <v>2319395.54</v>
      </c>
    </row>
    <row r="12" spans="1:5" ht="11.25">
      <c r="A12" s="7"/>
      <c r="B12" s="1"/>
      <c r="C12" s="18" t="s">
        <v>44</v>
      </c>
      <c r="D12" s="19">
        <v>0</v>
      </c>
      <c r="E12" s="20">
        <v>0</v>
      </c>
    </row>
    <row r="13" spans="1:5" ht="22.5">
      <c r="A13" s="7"/>
      <c r="B13" s="1"/>
      <c r="C13" s="18" t="s">
        <v>46</v>
      </c>
      <c r="D13" s="19">
        <v>185053121.53</v>
      </c>
      <c r="E13" s="20">
        <v>233919290.32</v>
      </c>
    </row>
    <row r="14" spans="1:5" ht="22.5">
      <c r="A14" s="7"/>
      <c r="B14" s="1"/>
      <c r="C14" s="18" t="s">
        <v>45</v>
      </c>
      <c r="D14" s="19">
        <v>0</v>
      </c>
      <c r="E14" s="20">
        <v>0</v>
      </c>
    </row>
    <row r="15" spans="1:5" ht="11.25">
      <c r="A15" s="7"/>
      <c r="B15" s="1"/>
      <c r="C15" s="18" t="s">
        <v>15</v>
      </c>
      <c r="D15" s="19">
        <v>0</v>
      </c>
      <c r="E15" s="20">
        <v>0</v>
      </c>
    </row>
    <row r="16" spans="1:5" ht="11.25">
      <c r="A16" s="7"/>
      <c r="B16" s="14" t="s">
        <v>16</v>
      </c>
      <c r="C16" s="15"/>
      <c r="D16" s="16">
        <f>SUM(D17:D32)</f>
        <v>131700470.61000001</v>
      </c>
      <c r="E16" s="17">
        <f>SUM(E17:E32)</f>
        <v>194305282.01</v>
      </c>
    </row>
    <row r="17" spans="1:5" ht="11.25">
      <c r="A17" s="7"/>
      <c r="B17" s="1"/>
      <c r="C17" s="18" t="s">
        <v>17</v>
      </c>
      <c r="D17" s="19">
        <v>76760593.7</v>
      </c>
      <c r="E17" s="20">
        <v>108666552.02</v>
      </c>
    </row>
    <row r="18" spans="1:5" ht="11.25">
      <c r="A18" s="7"/>
      <c r="B18" s="1"/>
      <c r="C18" s="18" t="s">
        <v>18</v>
      </c>
      <c r="D18" s="19">
        <v>10623519.05</v>
      </c>
      <c r="E18" s="20">
        <v>13843939.08</v>
      </c>
    </row>
    <row r="19" spans="1:5" ht="11.25">
      <c r="A19" s="7"/>
      <c r="B19" s="1"/>
      <c r="C19" s="18" t="s">
        <v>19</v>
      </c>
      <c r="D19" s="19">
        <v>20590716.49</v>
      </c>
      <c r="E19" s="20">
        <v>30351309.46</v>
      </c>
    </row>
    <row r="20" spans="1:5" ht="11.25">
      <c r="A20" s="7"/>
      <c r="B20" s="1"/>
      <c r="C20" s="18" t="s">
        <v>20</v>
      </c>
      <c r="D20" s="19">
        <v>12594108.56</v>
      </c>
      <c r="E20" s="20">
        <v>16338048.34</v>
      </c>
    </row>
    <row r="21" spans="1:5" ht="11.25">
      <c r="A21" s="7"/>
      <c r="B21" s="1"/>
      <c r="C21" s="18" t="s">
        <v>21</v>
      </c>
      <c r="D21" s="19">
        <v>0</v>
      </c>
      <c r="E21" s="20">
        <v>0</v>
      </c>
    </row>
    <row r="22" spans="1:5" ht="11.25">
      <c r="A22" s="7"/>
      <c r="B22" s="1"/>
      <c r="C22" s="18" t="s">
        <v>22</v>
      </c>
      <c r="D22" s="19">
        <v>1476314.93</v>
      </c>
      <c r="E22" s="20">
        <v>647222.21</v>
      </c>
    </row>
    <row r="23" spans="1:5" ht="11.25">
      <c r="A23" s="7"/>
      <c r="B23" s="1"/>
      <c r="C23" s="18" t="s">
        <v>23</v>
      </c>
      <c r="D23" s="19">
        <v>8405682.82</v>
      </c>
      <c r="E23" s="20">
        <v>11399485.95</v>
      </c>
    </row>
    <row r="24" spans="1:5" ht="11.25">
      <c r="A24" s="7"/>
      <c r="B24" s="1"/>
      <c r="C24" s="18" t="s">
        <v>24</v>
      </c>
      <c r="D24" s="19">
        <v>283890.7</v>
      </c>
      <c r="E24" s="20">
        <v>406638.52</v>
      </c>
    </row>
    <row r="25" spans="1:5" ht="11.25">
      <c r="A25" s="7"/>
      <c r="B25" s="1"/>
      <c r="C25" s="18" t="s">
        <v>25</v>
      </c>
      <c r="D25" s="19">
        <v>0</v>
      </c>
      <c r="E25" s="20">
        <v>0</v>
      </c>
    </row>
    <row r="26" spans="1:5" ht="11.25">
      <c r="A26" s="7"/>
      <c r="B26" s="1"/>
      <c r="C26" s="18" t="s">
        <v>26</v>
      </c>
      <c r="D26" s="19">
        <v>0</v>
      </c>
      <c r="E26" s="20">
        <v>0</v>
      </c>
    </row>
    <row r="27" spans="1:5" ht="11.25">
      <c r="A27" s="7"/>
      <c r="B27" s="1"/>
      <c r="C27" s="18" t="s">
        <v>7</v>
      </c>
      <c r="D27" s="19">
        <v>0</v>
      </c>
      <c r="E27" s="20">
        <v>0</v>
      </c>
    </row>
    <row r="28" spans="1:5" ht="11.25">
      <c r="A28" s="7"/>
      <c r="B28" s="1"/>
      <c r="C28" s="18" t="s">
        <v>27</v>
      </c>
      <c r="D28" s="19">
        <v>0</v>
      </c>
      <c r="E28" s="20">
        <v>0</v>
      </c>
    </row>
    <row r="29" spans="1:5" ht="11.25">
      <c r="A29" s="7"/>
      <c r="B29" s="1"/>
      <c r="C29" s="18" t="s">
        <v>28</v>
      </c>
      <c r="D29" s="19">
        <v>0</v>
      </c>
      <c r="E29" s="20">
        <v>0</v>
      </c>
    </row>
    <row r="30" spans="1:5" ht="11.25">
      <c r="A30" s="7"/>
      <c r="B30" s="1"/>
      <c r="C30" s="18" t="s">
        <v>4</v>
      </c>
      <c r="D30" s="19">
        <v>0</v>
      </c>
      <c r="E30" s="20">
        <v>0</v>
      </c>
    </row>
    <row r="31" spans="1:5" ht="11.25">
      <c r="A31" s="7"/>
      <c r="B31" s="1"/>
      <c r="C31" s="18" t="s">
        <v>5</v>
      </c>
      <c r="D31" s="19">
        <v>700000</v>
      </c>
      <c r="E31" s="20">
        <v>12078260.04</v>
      </c>
    </row>
    <row r="32" spans="1:5" ht="11.25">
      <c r="A32" s="7"/>
      <c r="B32" s="1"/>
      <c r="C32" s="18" t="s">
        <v>29</v>
      </c>
      <c r="D32" s="19">
        <v>265644.36</v>
      </c>
      <c r="E32" s="20">
        <v>573826.39</v>
      </c>
    </row>
    <row r="33" spans="1:5" ht="11.25">
      <c r="A33" s="21" t="s">
        <v>30</v>
      </c>
      <c r="B33" s="1"/>
      <c r="C33" s="6"/>
      <c r="D33" s="16">
        <f>D5-D16</f>
        <v>86981143</v>
      </c>
      <c r="E33" s="17">
        <f>E5-E16</f>
        <v>74196506.38</v>
      </c>
    </row>
    <row r="34" spans="1:5" ht="11.25">
      <c r="A34" s="22"/>
      <c r="B34" s="1"/>
      <c r="C34" s="6"/>
      <c r="D34" s="16"/>
      <c r="E34" s="17"/>
    </row>
    <row r="35" spans="1:5" ht="11.25">
      <c r="A35" s="10" t="s">
        <v>31</v>
      </c>
      <c r="B35" s="1"/>
      <c r="C35" s="11"/>
      <c r="D35" s="19"/>
      <c r="E35" s="20"/>
    </row>
    <row r="36" spans="1:5" ht="11.25">
      <c r="A36" s="7"/>
      <c r="B36" s="14" t="s">
        <v>14</v>
      </c>
      <c r="C36" s="15"/>
      <c r="D36" s="16">
        <f>SUM(D37:D39)</f>
        <v>2715347.14</v>
      </c>
      <c r="E36" s="17">
        <f>SUM(E37:E39)</f>
        <v>16681517.83</v>
      </c>
    </row>
    <row r="37" spans="1:5" ht="11.25">
      <c r="A37" s="7"/>
      <c r="B37" s="1"/>
      <c r="C37" s="18" t="s">
        <v>32</v>
      </c>
      <c r="D37" s="19">
        <v>0</v>
      </c>
      <c r="E37" s="20">
        <v>16415517.83</v>
      </c>
    </row>
    <row r="38" spans="1:5" ht="11.25">
      <c r="A38" s="7"/>
      <c r="B38" s="1"/>
      <c r="C38" s="18" t="s">
        <v>33</v>
      </c>
      <c r="D38" s="19">
        <v>0</v>
      </c>
      <c r="E38" s="20">
        <v>0</v>
      </c>
    </row>
    <row r="39" spans="1:5" ht="11.25">
      <c r="A39" s="7"/>
      <c r="B39" s="1"/>
      <c r="C39" s="18" t="s">
        <v>34</v>
      </c>
      <c r="D39" s="19">
        <v>2715347.14</v>
      </c>
      <c r="E39" s="20">
        <v>266000</v>
      </c>
    </row>
    <row r="40" spans="1:5" ht="11.25">
      <c r="A40" s="7"/>
      <c r="B40" s="14" t="s">
        <v>16</v>
      </c>
      <c r="C40" s="15"/>
      <c r="D40" s="16">
        <f>SUM(D41:D43)</f>
        <v>63198932.6</v>
      </c>
      <c r="E40" s="17">
        <f>SUM(E41:E43)</f>
        <v>6067209.04</v>
      </c>
    </row>
    <row r="41" spans="1:5" ht="11.25">
      <c r="A41" s="7"/>
      <c r="B41" s="1"/>
      <c r="C41" s="18" t="s">
        <v>32</v>
      </c>
      <c r="D41" s="19">
        <v>57867801.34</v>
      </c>
      <c r="E41" s="20">
        <v>0</v>
      </c>
    </row>
    <row r="42" spans="1:5" ht="11.25">
      <c r="A42" s="7"/>
      <c r="B42" s="1"/>
      <c r="C42" s="18" t="s">
        <v>33</v>
      </c>
      <c r="D42" s="19">
        <v>5331131.26</v>
      </c>
      <c r="E42" s="20">
        <v>6067209.04</v>
      </c>
    </row>
    <row r="43" spans="1:5" ht="11.25">
      <c r="A43" s="7"/>
      <c r="B43" s="1"/>
      <c r="C43" s="18" t="s">
        <v>34</v>
      </c>
      <c r="D43" s="19">
        <v>0</v>
      </c>
      <c r="E43" s="20">
        <v>0</v>
      </c>
    </row>
    <row r="44" spans="1:5" ht="11.25">
      <c r="A44" s="21" t="s">
        <v>35</v>
      </c>
      <c r="B44" s="1"/>
      <c r="C44" s="6"/>
      <c r="D44" s="16">
        <f>D36-D40</f>
        <v>-60483585.46</v>
      </c>
      <c r="E44" s="17">
        <f>E36-E40</f>
        <v>10614308.79</v>
      </c>
    </row>
    <row r="45" spans="1:5" ht="11.25">
      <c r="A45" s="22"/>
      <c r="B45" s="1"/>
      <c r="C45" s="6"/>
      <c r="D45" s="16"/>
      <c r="E45" s="17"/>
    </row>
    <row r="46" spans="1:5" ht="11.25">
      <c r="A46" s="10" t="s">
        <v>36</v>
      </c>
      <c r="B46" s="1"/>
      <c r="C46" s="11"/>
      <c r="D46" s="19"/>
      <c r="E46" s="20"/>
    </row>
    <row r="47" spans="1:5" ht="11.25">
      <c r="A47" s="7"/>
      <c r="B47" s="14" t="s">
        <v>14</v>
      </c>
      <c r="C47" s="15"/>
      <c r="D47" s="16">
        <f>SUM(D48+D51)</f>
        <v>-1083641.03</v>
      </c>
      <c r="E47" s="17">
        <f>SUM(E48+E51)</f>
        <v>-76547721.88</v>
      </c>
    </row>
    <row r="48" spans="1:5" ht="11.2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11.25">
      <c r="A49" s="7"/>
      <c r="B49" s="1"/>
      <c r="C49" s="23" t="s">
        <v>9</v>
      </c>
      <c r="D49" s="19">
        <v>-734856</v>
      </c>
      <c r="E49" s="20">
        <v>-734856</v>
      </c>
    </row>
    <row r="50" spans="1:5" ht="11.25">
      <c r="A50" s="7"/>
      <c r="B50" s="1"/>
      <c r="C50" s="23" t="s">
        <v>10</v>
      </c>
      <c r="D50" s="19">
        <v>0</v>
      </c>
      <c r="E50" s="20">
        <v>0</v>
      </c>
    </row>
    <row r="51" spans="1:5" ht="11.25">
      <c r="A51" s="7"/>
      <c r="B51" s="1"/>
      <c r="C51" s="18" t="s">
        <v>37</v>
      </c>
      <c r="D51" s="19">
        <v>-348785.03</v>
      </c>
      <c r="E51" s="20">
        <v>-75812865.88</v>
      </c>
    </row>
    <row r="52" spans="1:5" ht="11.25">
      <c r="A52" s="7"/>
      <c r="B52" s="14" t="s">
        <v>16</v>
      </c>
      <c r="C52" s="15"/>
      <c r="D52" s="16">
        <f>SUM(D53+D56)</f>
        <v>25555747.28</v>
      </c>
      <c r="E52" s="17">
        <f>SUM(E53+E56)</f>
        <v>4000000</v>
      </c>
    </row>
    <row r="53" spans="1:5" ht="11.25">
      <c r="A53" s="7"/>
      <c r="B53" s="1"/>
      <c r="C53" s="18" t="s">
        <v>11</v>
      </c>
      <c r="D53" s="19">
        <f>SUM(D54:D55)</f>
        <v>-183714</v>
      </c>
      <c r="E53" s="20">
        <f>SUM(E54:E55)</f>
        <v>0</v>
      </c>
    </row>
    <row r="54" spans="1:5" ht="11.25">
      <c r="A54" s="7"/>
      <c r="B54" s="1"/>
      <c r="C54" s="23" t="s">
        <v>9</v>
      </c>
      <c r="D54" s="19">
        <v>-183714</v>
      </c>
      <c r="E54" s="20">
        <v>0</v>
      </c>
    </row>
    <row r="55" spans="1:5" ht="11.25">
      <c r="A55" s="7"/>
      <c r="B55" s="1"/>
      <c r="C55" s="23" t="s">
        <v>10</v>
      </c>
      <c r="D55" s="19">
        <v>0</v>
      </c>
      <c r="E55" s="20">
        <v>0</v>
      </c>
    </row>
    <row r="56" spans="1:5" ht="11.25">
      <c r="A56" s="7"/>
      <c r="B56" s="1"/>
      <c r="C56" s="18" t="s">
        <v>47</v>
      </c>
      <c r="D56" s="19">
        <v>25739461.28</v>
      </c>
      <c r="E56" s="20">
        <v>4000000</v>
      </c>
    </row>
    <row r="57" spans="1:5" ht="11.25">
      <c r="A57" s="21" t="s">
        <v>38</v>
      </c>
      <c r="B57" s="1"/>
      <c r="C57" s="6"/>
      <c r="D57" s="16">
        <f>D47-D52</f>
        <v>-26639388.310000002</v>
      </c>
      <c r="E57" s="17">
        <f>E47-E52</f>
        <v>-80547721.88</v>
      </c>
    </row>
    <row r="58" spans="1:5" ht="11.25">
      <c r="A58" s="22"/>
      <c r="B58" s="1"/>
      <c r="C58" s="6"/>
      <c r="D58" s="16"/>
      <c r="E58" s="17"/>
    </row>
    <row r="59" spans="1:5" ht="11.25">
      <c r="A59" s="21" t="s">
        <v>39</v>
      </c>
      <c r="B59" s="1"/>
      <c r="C59" s="6"/>
      <c r="D59" s="16">
        <f>D57+D44+D33</f>
        <v>-141830.77000001073</v>
      </c>
      <c r="E59" s="17">
        <f>E57+E44+E33</f>
        <v>4263093.289999992</v>
      </c>
    </row>
    <row r="60" spans="1:5" ht="11.25">
      <c r="A60" s="22"/>
      <c r="B60" s="1"/>
      <c r="C60" s="6"/>
      <c r="D60" s="16"/>
      <c r="E60" s="17"/>
    </row>
    <row r="61" spans="1:5" ht="11.25">
      <c r="A61" s="21" t="s">
        <v>40</v>
      </c>
      <c r="B61" s="1"/>
      <c r="C61" s="6"/>
      <c r="D61" s="16">
        <v>31562447.97</v>
      </c>
      <c r="E61" s="17">
        <v>27299354.68</v>
      </c>
    </row>
    <row r="62" spans="1:5" ht="11.25">
      <c r="A62" s="21" t="s">
        <v>41</v>
      </c>
      <c r="B62" s="1"/>
      <c r="C62" s="6"/>
      <c r="D62" s="16">
        <v>31420617.2</v>
      </c>
      <c r="E62" s="17">
        <v>31562447.97</v>
      </c>
    </row>
    <row r="63" spans="1:5" ht="11.25">
      <c r="A63" s="24"/>
      <c r="B63" s="25"/>
      <c r="C63" s="26"/>
      <c r="D63" s="26"/>
      <c r="E63" s="27"/>
    </row>
    <row r="64" spans="1:5" ht="11.25">
      <c r="A64" s="37" t="s">
        <v>6</v>
      </c>
      <c r="B64" s="37"/>
      <c r="C64" s="37"/>
      <c r="D64" s="37"/>
      <c r="E64" s="37"/>
    </row>
    <row r="65" spans="1:5" ht="11.25">
      <c r="A65" s="38"/>
      <c r="B65" s="38"/>
      <c r="C65" s="38"/>
      <c r="D65" s="38"/>
      <c r="E65" s="38"/>
    </row>
    <row r="66" spans="2:5" ht="11.25">
      <c r="B66" s="5"/>
      <c r="C66" s="4"/>
      <c r="D66" s="4"/>
      <c r="E66" s="4"/>
    </row>
    <row r="73" spans="3:5" ht="11.25">
      <c r="C73" s="30"/>
      <c r="D73" s="31"/>
      <c r="E73" s="31"/>
    </row>
    <row r="74" spans="3:5" ht="11.25">
      <c r="C74" s="30"/>
      <c r="D74" s="31"/>
      <c r="E74" s="31"/>
    </row>
    <row r="75" spans="3:5" ht="11.25">
      <c r="C75" s="30"/>
      <c r="D75" s="31"/>
      <c r="E75" s="31"/>
    </row>
    <row r="76" spans="3:5" ht="11.25">
      <c r="C76" s="30"/>
      <c r="D76" s="31"/>
      <c r="E76" s="31"/>
    </row>
    <row r="77" spans="3:5" ht="11.25">
      <c r="C77" s="30"/>
      <c r="D77" s="31"/>
      <c r="E77" s="31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2021-04-21T20:50:02Z</cp:lastPrinted>
  <dcterms:created xsi:type="dcterms:W3CDTF">2012-12-11T20:31:36Z</dcterms:created>
  <dcterms:modified xsi:type="dcterms:W3CDTF">2021-10-04T00:56:13Z</dcterms:modified>
  <cp:category/>
  <cp:version/>
  <cp:contentType/>
  <cp:contentStatus/>
</cp:coreProperties>
</file>